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Строителей б-р, 15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<sst xmlns="http://schemas.openxmlformats.org/spreadsheetml/2006/main" count="38" uniqueCount="34">
  <si>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</si>
  <si>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</si>
  <si>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</si>
  <si>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</si>
  <si>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</si>
  <si>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</si>
  <si>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</si>
  <si>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</si>
  <si>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</si>
  <si>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</si>
  <si>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</si>
  <si>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</si>
  <si>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</si>
  <si>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</si>
  <si>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</si>
  <si>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</si>
  <si>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</si>
  <si>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</si>
  <si>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</si>
  <si>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</si>
  <si>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</si>
  <si>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</si>
  <si>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</si>
  <si>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</si>
  <si>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</si>
  <si>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</si>
  <si>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</si>
  <si>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</si>
  <si>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</si>
  <si>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</si>
  <si>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</si>
  <si>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</si>
  <si>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</si>
  <si>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Строителей б-р,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</si>
</sst>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170" fontId="5" fillId="5" borderId="12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4" t="s">
        <v>30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4" spans="2:12" ht="15" x14ac:dyDescent="0.25">
      <c r="B4" s="35" t="s">
        <v>0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6" t="s">
        <v>2</v>
      </c>
      <c r="C8" s="38" t="s">
        <v>3</v>
      </c>
      <c r="D8" s="39"/>
      <c r="E8" s="42" t="s">
        <v>4</v>
      </c>
      <c r="F8" s="39" t="s">
        <v>31</v>
      </c>
      <c r="G8" s="39" t="s">
        <v>5</v>
      </c>
      <c r="H8" s="39"/>
      <c r="I8" s="44"/>
      <c r="J8" s="45" t="s">
        <v>6</v>
      </c>
      <c r="K8" s="47" t="s">
        <v>32</v>
      </c>
      <c r="L8" s="33" t="s">
        <v>7</v>
      </c>
    </row>
    <row r="9" spans="2:12" s="13" customFormat="1" ht="78" customHeight="1" x14ac:dyDescent="0.25">
      <c r="B9" s="37"/>
      <c r="C9" s="40"/>
      <c r="D9" s="41"/>
      <c r="E9" s="43"/>
      <c r="F9" s="41"/>
      <c r="G9" s="11" t="s">
        <v>8</v>
      </c>
      <c r="H9" s="11" t="s">
        <v>9</v>
      </c>
      <c r="I9" s="12" t="s">
        <v>10</v>
      </c>
      <c r="J9" s="46"/>
      <c r="K9" s="47"/>
      <c r="L9" s="33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250.209</v>
      </c>
      <c r="D11" s="49">
        <v>187752.5</v>
      </c>
      <c r="E11" s="50">
        <v>4614.8</v>
      </c>
      <c r="F11" s="48">
        <v>2.9000000000000001E-2</v>
      </c>
      <c r="G11" s="23">
        <v>703.38</v>
      </c>
      <c r="H11" s="23">
        <v>877.55</v>
      </c>
      <c r="I11" s="23">
        <v>1383.48</v>
      </c>
      <c r="J11" s="23">
        <v>100444.17</v>
      </c>
      <c r="K11" s="24">
        <v>5.4218817716910804E-2</v>
      </c>
      <c r="L11" s="25">
        <f>J11-D11</f>
        <v>-87308.33</v>
      </c>
    </row>
    <row r="12" spans="2:12" s="26" customFormat="1" ht="27.75" customHeight="1" x14ac:dyDescent="0.25">
      <c r="B12" s="22" t="s">
        <v>18</v>
      </c>
      <c r="C12" s="48">
        <v>276.536</v>
      </c>
      <c r="D12" s="49">
        <v>208862.27000000002</v>
      </c>
      <c r="E12" s="50">
        <v>4614.8</v>
      </c>
      <c r="F12" s="48">
        <v>2.9000000000000001E-2</v>
      </c>
      <c r="G12" s="23">
        <v>703.38</v>
      </c>
      <c r="H12" s="23">
        <v>877.55</v>
      </c>
      <c r="I12" s="23">
        <v>1383.48</v>
      </c>
      <c r="J12" s="23">
        <v>101111.44</v>
      </c>
      <c r="K12" s="24">
        <v>5.9923723671665076E-2</v>
      </c>
      <c r="L12" s="25">
        <f t="shared" ref="L12:L22" si="0">J12-D12</f>
        <v>-107750.83000000002</v>
      </c>
    </row>
    <row r="13" spans="2:12" s="26" customFormat="1" ht="27.75" customHeight="1" x14ac:dyDescent="0.25">
      <c r="B13" s="22" t="s">
        <v>19</v>
      </c>
      <c r="C13" s="48">
        <v>238.14200000000002</v>
      </c>
      <c r="D13" s="49">
        <v>179597.63</v>
      </c>
      <c r="E13" s="50">
        <v>4614.8</v>
      </c>
      <c r="F13" s="48">
        <v>2.8000000000000001E-2</v>
      </c>
      <c r="G13" s="23">
        <v>703.38</v>
      </c>
      <c r="H13" s="23">
        <v>877.55</v>
      </c>
      <c r="I13" s="23">
        <v>1383.48</v>
      </c>
      <c r="J13" s="23">
        <v>97477.78</v>
      </c>
      <c r="K13" s="24">
        <v>5.160396983617925E-2</v>
      </c>
      <c r="L13" s="25">
        <f t="shared" si="0"/>
        <v>-82119.850000000006</v>
      </c>
    </row>
    <row r="14" spans="2:12" s="26" customFormat="1" ht="27.75" customHeight="1" x14ac:dyDescent="0.25">
      <c r="B14" s="22" t="s">
        <v>20</v>
      </c>
      <c r="C14" s="48">
        <v>114.58199999999999</v>
      </c>
      <c r="D14" s="49">
        <v>86502.51</v>
      </c>
      <c r="E14" s="50">
        <v>4614.8000335693359</v>
      </c>
      <c r="F14" s="48">
        <v>2.8000000864267349E-2</v>
      </c>
      <c r="G14" s="23">
        <v>703.38</v>
      </c>
      <c r="H14" s="23">
        <v>877.55</v>
      </c>
      <c r="I14" s="23">
        <v>1383.48</v>
      </c>
      <c r="J14" s="23">
        <v>97580.192840576172</v>
      </c>
      <c r="K14" s="24">
        <v>2.4829244857089958E-2</v>
      </c>
      <c r="L14" s="25">
        <f t="shared" si="0"/>
        <v>11077.682840576177</v>
      </c>
    </row>
    <row r="15" spans="2:12" s="26" customFormat="1" ht="27.75" customHeight="1" x14ac:dyDescent="0.25">
      <c r="B15" s="22" t="s">
        <v>21</v>
      </c>
      <c r="C15" s="48">
        <v>102.92</v>
      </c>
      <c r="D15" s="49">
        <v>76166.080000000002</v>
      </c>
      <c r="E15" s="50">
        <v>4614.7999649047852</v>
      </c>
      <c r="F15" s="48">
        <v>2.8000000864267349E-2</v>
      </c>
      <c r="G15" s="23">
        <v>703.38</v>
      </c>
      <c r="H15" s="23">
        <v>877.55</v>
      </c>
      <c r="I15" s="23">
        <v>1383.48</v>
      </c>
      <c r="J15" s="23">
        <v>95621.038665771484</v>
      </c>
      <c r="K15" s="24">
        <v>2.2302158442987573E-2</v>
      </c>
      <c r="L15" s="25">
        <f t="shared" si="0"/>
        <v>19454.958665771483</v>
      </c>
    </row>
    <row r="16" spans="2:12" s="26" customFormat="1" ht="27.75" customHeight="1" x14ac:dyDescent="0.25">
      <c r="B16" s="22" t="s">
        <v>22</v>
      </c>
      <c r="C16" s="48">
        <v>19.352</v>
      </c>
      <c r="D16" s="49">
        <v>14482.76</v>
      </c>
      <c r="E16" s="50">
        <v>4615.6000000000004</v>
      </c>
      <c r="F16" s="48">
        <v>2.8000000000000001E-2</v>
      </c>
      <c r="G16" s="23">
        <v>703.38</v>
      </c>
      <c r="H16" s="23">
        <v>877.55</v>
      </c>
      <c r="I16" s="23">
        <v>1383.48</v>
      </c>
      <c r="J16" s="23">
        <v>96716.719999999987</v>
      </c>
      <c r="K16" s="24">
        <v>4.1927376722419619E-3</v>
      </c>
      <c r="L16" s="25">
        <f t="shared" si="0"/>
        <v>82233.959999999992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4615.5999999999995</v>
      </c>
      <c r="F17" s="48">
        <v>2.8000000000000001E-2</v>
      </c>
      <c r="G17" s="23">
        <v>744.88</v>
      </c>
      <c r="H17" s="23">
        <v>929.33</v>
      </c>
      <c r="I17" s="23">
        <v>1444.36</v>
      </c>
      <c r="J17" s="23">
        <v>101203.37999999999</v>
      </c>
      <c r="K17" s="24">
        <v>0</v>
      </c>
      <c r="L17" s="25">
        <f t="shared" si="0"/>
        <v>101203.37999999999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4615.6000000000004</v>
      </c>
      <c r="F18" s="48">
        <v>2.8000000000000001E-2</v>
      </c>
      <c r="G18" s="23">
        <v>744.88</v>
      </c>
      <c r="H18" s="23">
        <v>929.33</v>
      </c>
      <c r="I18" s="23">
        <v>1444.36</v>
      </c>
      <c r="J18" s="23">
        <v>100607.98</v>
      </c>
      <c r="K18" s="24">
        <v>0</v>
      </c>
      <c r="L18" s="25">
        <f t="shared" si="0"/>
        <v>100607.98</v>
      </c>
    </row>
    <row r="19" spans="2:12" s="26" customFormat="1" ht="27.75" customHeight="1" x14ac:dyDescent="0.25">
      <c r="B19" s="22" t="s">
        <v>25</v>
      </c>
      <c r="C19" s="48">
        <v>107.10900000000001</v>
      </c>
      <c r="D19" s="49">
        <v>83949.760000000009</v>
      </c>
      <c r="E19" s="50">
        <v>4615.5998916625977</v>
      </c>
      <c r="F19" s="48">
        <v>2.8000000864267349E-2</v>
      </c>
      <c r="G19" s="23">
        <v>744.88</v>
      </c>
      <c r="H19" s="23">
        <v>929.33</v>
      </c>
      <c r="I19" s="23">
        <v>1444.36</v>
      </c>
      <c r="J19" s="23">
        <v>101291.52127075195</v>
      </c>
      <c r="K19" s="24">
        <v>2.3205867604225546E-2</v>
      </c>
      <c r="L19" s="25">
        <f t="shared" si="0"/>
        <v>17341.761270751944</v>
      </c>
    </row>
    <row r="20" spans="2:12" s="26" customFormat="1" ht="27.75" customHeight="1" x14ac:dyDescent="0.25">
      <c r="B20" s="22" t="s">
        <v>26</v>
      </c>
      <c r="C20" s="48">
        <v>212.45699999999999</v>
      </c>
      <c r="D20" s="49">
        <v>167825.23</v>
      </c>
      <c r="E20" s="50">
        <v>4615.6000037193298</v>
      </c>
      <c r="F20" s="48">
        <v>2.8000000864267349E-2</v>
      </c>
      <c r="G20" s="23">
        <v>744.88</v>
      </c>
      <c r="H20" s="23">
        <v>929.33</v>
      </c>
      <c r="I20" s="23">
        <v>1444.36</v>
      </c>
      <c r="J20" s="23">
        <v>102092.14151000977</v>
      </c>
      <c r="K20" s="24">
        <v>4.6030201886818285E-2</v>
      </c>
      <c r="L20" s="25">
        <f t="shared" si="0"/>
        <v>-65733.088489990245</v>
      </c>
    </row>
    <row r="21" spans="2:12" s="26" customFormat="1" ht="27.75" customHeight="1" x14ac:dyDescent="0.25">
      <c r="B21" s="22" t="s">
        <v>27</v>
      </c>
      <c r="C21" s="48">
        <v>205.648</v>
      </c>
      <c r="D21" s="49">
        <v>162544.49</v>
      </c>
      <c r="E21" s="50">
        <v>4615.6000000000004</v>
      </c>
      <c r="F21" s="48">
        <v>2.8000000000000001E-2</v>
      </c>
      <c r="G21" s="23">
        <v>744.88</v>
      </c>
      <c r="H21" s="23">
        <v>929.33</v>
      </c>
      <c r="I21" s="23">
        <v>1444.36</v>
      </c>
      <c r="J21" s="23">
        <v>102154.11</v>
      </c>
      <c r="K21" s="24">
        <v>4.4554987433919745E-2</v>
      </c>
      <c r="L21" s="25">
        <f t="shared" si="0"/>
        <v>-60390.37999999999</v>
      </c>
    </row>
    <row r="22" spans="2:12" s="26" customFormat="1" ht="27.75" customHeight="1" x14ac:dyDescent="0.25">
      <c r="B22" s="22" t="s">
        <v>28</v>
      </c>
      <c r="C22" s="48">
        <v>211.614</v>
      </c>
      <c r="D22" s="49">
        <v>166445.99</v>
      </c>
      <c r="E22" s="50">
        <v>4615.6000213623047</v>
      </c>
      <c r="F22" s="48">
        <v>2.8000000864267349E-2</v>
      </c>
      <c r="G22" s="23">
        <v>744.88</v>
      </c>
      <c r="H22" s="23">
        <v>929.33</v>
      </c>
      <c r="I22" s="23">
        <v>1444.36</v>
      </c>
      <c r="J22" s="23">
        <v>101651.6711730957</v>
      </c>
      <c r="K22" s="24">
        <v>4.5847560234983632E-2</v>
      </c>
      <c r="L22" s="25">
        <f t="shared" si="0"/>
        <v>-64794.318826904288</v>
      </c>
    </row>
    <row r="23" spans="2:12" s="26" customFormat="1" ht="15" x14ac:dyDescent="0.25">
      <c r="B23" s="27" t="s">
        <v>29</v>
      </c>
      <c r="C23" s="28">
        <f>SUM(C11:C22)</f>
        <v>1738.5689999999997</v>
      </c>
      <c r="D23" s="28">
        <f>SUM(D11:D22)</f>
        <v>1334129.22</v>
      </c>
      <c r="E23" s="32">
        <f>E22</f>
        <v>4615.6000213623047</v>
      </c>
      <c r="F23" s="30">
        <f>SUM(F11:F22)/12</f>
        <v>2.8166667026778069E-2</v>
      </c>
      <c r="G23" s="29"/>
      <c r="H23" s="29"/>
      <c r="I23" s="29"/>
      <c r="J23" s="29">
        <f>SUM(J11:J22)</f>
        <v>1197952.1454602052</v>
      </c>
      <c r="K23" s="31">
        <f>SUM(K11:K22)/12</f>
        <v>3.1392439113085154E-2</v>
      </c>
      <c r="L23" s="29">
        <f t="shared" ref="L23" si="1">SUM(L11:L22)</f>
        <v>-136177.07453979499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Строителей б-р, 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2019-04-08T05:00:50Z</dcterms:modified>
</cp:coreProperties>
</file>